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09.19" sheetId="1" r:id="rId1"/>
  </sheets>
  <definedNames/>
  <calcPr fullCalcOnLoad="1"/>
</workbook>
</file>

<file path=xl/sharedStrings.xml><?xml version="1.0" encoding="utf-8"?>
<sst xmlns="http://schemas.openxmlformats.org/spreadsheetml/2006/main" count="196" uniqueCount="131">
  <si>
    <t>1 смена</t>
  </si>
  <si>
    <t>2 смена</t>
  </si>
  <si>
    <t>АТП</t>
  </si>
  <si>
    <t>Тенеш</t>
  </si>
  <si>
    <t>прибыл</t>
  </si>
  <si>
    <t>убыл</t>
  </si>
  <si>
    <t>пробег,км</t>
  </si>
  <si>
    <t>Рейсы</t>
  </si>
  <si>
    <t>Утверждаю:</t>
  </si>
  <si>
    <t xml:space="preserve">                           МАРШРУТНОЕ    РАСПИСАНИЕ</t>
  </si>
  <si>
    <t>Темиртау</t>
  </si>
  <si>
    <t>В.Объект</t>
  </si>
  <si>
    <t>14-05</t>
  </si>
  <si>
    <t>15-10</t>
  </si>
  <si>
    <t>15-20</t>
  </si>
  <si>
    <t>Время , ч</t>
  </si>
  <si>
    <t>Обед</t>
  </si>
  <si>
    <t>Отстой</t>
  </si>
  <si>
    <t>Пробег, км</t>
  </si>
  <si>
    <t>"0" пробег</t>
  </si>
  <si>
    <t>лин. пробег</t>
  </si>
  <si>
    <t>пригородного автобусного маршрута № 107</t>
  </si>
  <si>
    <t>Кирова</t>
  </si>
  <si>
    <t>2:00</t>
  </si>
  <si>
    <t>22-25</t>
  </si>
  <si>
    <t>22-50</t>
  </si>
  <si>
    <t>АЗС</t>
  </si>
  <si>
    <t>Гастроном</t>
  </si>
  <si>
    <t>00-00</t>
  </si>
  <si>
    <t>Шахта КПП</t>
  </si>
  <si>
    <t>И.О.Директора</t>
  </si>
  <si>
    <t>Таштагольского ГПАТП</t>
  </si>
  <si>
    <t>Кемеровской области</t>
  </si>
  <si>
    <t>Согласовано:</t>
  </si>
  <si>
    <t>Заместитель</t>
  </si>
  <si>
    <t xml:space="preserve">Главы Таштагольского </t>
  </si>
  <si>
    <t>муниципального района</t>
  </si>
  <si>
    <t>____________С.Е.Попов</t>
  </si>
  <si>
    <t>___________ Д.И.Беркутов</t>
  </si>
  <si>
    <t>Таштагол</t>
  </si>
  <si>
    <t xml:space="preserve"> Произвести дозаправку автобуса</t>
  </si>
  <si>
    <t>АТП Ташт</t>
  </si>
  <si>
    <t>00-10</t>
  </si>
  <si>
    <t>01-10</t>
  </si>
  <si>
    <t xml:space="preserve"> "Темиртау - Каз "</t>
  </si>
  <si>
    <t>20-40</t>
  </si>
  <si>
    <t>13-30</t>
  </si>
  <si>
    <t>13-00</t>
  </si>
  <si>
    <t>13-28</t>
  </si>
  <si>
    <t>13:50</t>
  </si>
  <si>
    <t>12-58</t>
  </si>
  <si>
    <t>отстой   0:33</t>
  </si>
  <si>
    <t>12:25 - 12:58</t>
  </si>
  <si>
    <t>ОБЕД      1:03'</t>
  </si>
  <si>
    <t>7:19</t>
  </si>
  <si>
    <t>0:33</t>
  </si>
  <si>
    <t>7:19+0:33+0:43=8:35</t>
  </si>
  <si>
    <t>На все дни недели</t>
  </si>
  <si>
    <t>Приложение № 1 к Приказу №  402  от 31.07.2019г.</t>
  </si>
  <si>
    <t xml:space="preserve">Тенеш </t>
  </si>
  <si>
    <t>14-10</t>
  </si>
  <si>
    <t>14-20</t>
  </si>
  <si>
    <t>14-43</t>
  </si>
  <si>
    <t>14-45</t>
  </si>
  <si>
    <t>15-30</t>
  </si>
  <si>
    <t>15:45</t>
  </si>
  <si>
    <t>16-00</t>
  </si>
  <si>
    <t>12.37 / 13.10</t>
  </si>
  <si>
    <t>8:38+1:22+0:38=10:38</t>
  </si>
  <si>
    <t>4.40 / 5.13</t>
  </si>
  <si>
    <t>6-13</t>
  </si>
  <si>
    <t>6-15</t>
  </si>
  <si>
    <t>6-40</t>
  </si>
  <si>
    <t>6-45</t>
  </si>
  <si>
    <t>7-00</t>
  </si>
  <si>
    <t>7-05</t>
  </si>
  <si>
    <t>7-25</t>
  </si>
  <si>
    <t>7-30</t>
  </si>
  <si>
    <t>7-58</t>
  </si>
  <si>
    <t>8-00</t>
  </si>
  <si>
    <t>8-15</t>
  </si>
  <si>
    <t>8-35</t>
  </si>
  <si>
    <t>8-40</t>
  </si>
  <si>
    <t>9-00</t>
  </si>
  <si>
    <t>9-15</t>
  </si>
  <si>
    <t>09:15 - 10:23</t>
  </si>
  <si>
    <t>10-23</t>
  </si>
  <si>
    <t>10-25</t>
  </si>
  <si>
    <t>10-53</t>
  </si>
  <si>
    <t>10-55</t>
  </si>
  <si>
    <t>11-25</t>
  </si>
  <si>
    <t>11:25 - 12:25</t>
  </si>
  <si>
    <t>14.58</t>
  </si>
  <si>
    <t>16:00 - 17.00</t>
  </si>
  <si>
    <t>17.00</t>
  </si>
  <si>
    <t>17.02</t>
  </si>
  <si>
    <t>17-30</t>
  </si>
  <si>
    <t>17-35</t>
  </si>
  <si>
    <t>18.00</t>
  </si>
  <si>
    <t>18.00 -19.00</t>
  </si>
  <si>
    <t>19.00-19.10</t>
  </si>
  <si>
    <t>19.10</t>
  </si>
  <si>
    <t>19.12</t>
  </si>
  <si>
    <t>19-40</t>
  </si>
  <si>
    <t>19-42</t>
  </si>
  <si>
    <t>20-10</t>
  </si>
  <si>
    <t>20:10 - 20:40</t>
  </si>
  <si>
    <t>20-42</t>
  </si>
  <si>
    <t>21-10</t>
  </si>
  <si>
    <t>21.12</t>
  </si>
  <si>
    <t>17.52</t>
  </si>
  <si>
    <t>19.27</t>
  </si>
  <si>
    <t>21.32</t>
  </si>
  <si>
    <t>21.47</t>
  </si>
  <si>
    <t>21.35</t>
  </si>
  <si>
    <t>21-55</t>
  </si>
  <si>
    <t>21-57</t>
  </si>
  <si>
    <t>22.00</t>
  </si>
  <si>
    <t>22.23</t>
  </si>
  <si>
    <t>22-52</t>
  </si>
  <si>
    <t>23.00</t>
  </si>
  <si>
    <t>23.10</t>
  </si>
  <si>
    <t>23-35</t>
  </si>
  <si>
    <t>ОБЕД 1:00</t>
  </si>
  <si>
    <t>ОБЕД 1.00</t>
  </si>
  <si>
    <t>отстой   00.10</t>
  </si>
  <si>
    <t>отстой 0:30</t>
  </si>
  <si>
    <t>15-05</t>
  </si>
  <si>
    <t>ОБЕД          1:00</t>
  </si>
  <si>
    <t>С 01.10.2019г.</t>
  </si>
  <si>
    <t>23-43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</si>
</sst>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0.0E+00"/>
    <numFmt numFmtId="175" formatCode="h:mm;@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0"/>
      <name val="Arial Cyr"/>
      <family val="0"/>
    </font>
    <font>
      <sz val="12"/>
      <name val="Arial Cyr"/>
      <family val="2"/>
    </font>
    <font>
      <i/>
      <sz val="12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i/>
      <sz val="11"/>
      <name val="Arial Cyr"/>
      <family val="2"/>
    </font>
    <font>
      <b/>
      <i/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0"/>
    </font>
    <font>
      <b/>
      <i/>
      <u val="single"/>
      <sz val="12"/>
      <name val="Arial Cyr"/>
      <family val="0"/>
    </font>
    <font>
      <sz val="9"/>
      <name val="Arial Cyr"/>
      <family val="2"/>
    </font>
    <font>
      <b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73" fontId="8" fillId="33" borderId="14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2" fontId="7" fillId="0" borderId="19" xfId="0" applyNumberFormat="1" applyFont="1" applyBorder="1" applyAlignment="1">
      <alignment horizontal="center"/>
    </xf>
    <xf numFmtId="20" fontId="4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20" fontId="4" fillId="0" borderId="1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173" fontId="7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173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14" fontId="6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173" fontId="8" fillId="35" borderId="24" xfId="0" applyNumberFormat="1" applyFont="1" applyFill="1" applyBorder="1" applyAlignment="1">
      <alignment horizontal="left"/>
    </xf>
    <xf numFmtId="0" fontId="3" fillId="0" borderId="25" xfId="0" applyFont="1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Fill="1" applyBorder="1" applyAlignment="1">
      <alignment horizontal="left"/>
    </xf>
    <xf numFmtId="0" fontId="1" fillId="0" borderId="20" xfId="0" applyFont="1" applyBorder="1" applyAlignment="1">
      <alignment/>
    </xf>
    <xf numFmtId="49" fontId="1" fillId="34" borderId="21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4" fontId="3" fillId="0" borderId="0" xfId="0" applyNumberFormat="1" applyFont="1" applyAlignment="1">
      <alignment/>
    </xf>
    <xf numFmtId="173" fontId="1" fillId="0" borderId="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73" fontId="2" fillId="0" borderId="29" xfId="0" applyNumberFormat="1" applyFont="1" applyBorder="1" applyAlignment="1">
      <alignment/>
    </xf>
    <xf numFmtId="173" fontId="2" fillId="0" borderId="28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73" fontId="1" fillId="34" borderId="10" xfId="0" applyNumberFormat="1" applyFont="1" applyFill="1" applyBorder="1" applyAlignment="1">
      <alignment horizontal="center"/>
    </xf>
    <xf numFmtId="49" fontId="1" fillId="34" borderId="31" xfId="0" applyNumberFormat="1" applyFont="1" applyFill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173" fontId="1" fillId="0" borderId="35" xfId="0" applyNumberFormat="1" applyFont="1" applyBorder="1" applyAlignment="1">
      <alignment/>
    </xf>
    <xf numFmtId="0" fontId="1" fillId="0" borderId="22" xfId="0" applyFont="1" applyBorder="1" applyAlignment="1">
      <alignment/>
    </xf>
    <xf numFmtId="49" fontId="1" fillId="34" borderId="2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/>
    </xf>
    <xf numFmtId="173" fontId="2" fillId="0" borderId="37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173" fontId="2" fillId="0" borderId="38" xfId="0" applyNumberFormat="1" applyFont="1" applyBorder="1" applyAlignment="1">
      <alignment/>
    </xf>
    <xf numFmtId="1" fontId="2" fillId="0" borderId="39" xfId="0" applyNumberFormat="1" applyFont="1" applyBorder="1" applyAlignment="1">
      <alignment/>
    </xf>
    <xf numFmtId="173" fontId="11" fillId="0" borderId="16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73" fontId="2" fillId="0" borderId="41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3" fontId="2" fillId="18" borderId="14" xfId="0" applyNumberFormat="1" applyFont="1" applyFill="1" applyBorder="1" applyAlignment="1">
      <alignment horizontal="center"/>
    </xf>
    <xf numFmtId="173" fontId="2" fillId="18" borderId="41" xfId="0" applyNumberFormat="1" applyFont="1" applyFill="1" applyBorder="1" applyAlignment="1">
      <alignment horizontal="center"/>
    </xf>
    <xf numFmtId="173" fontId="2" fillId="18" borderId="10" xfId="0" applyNumberFormat="1" applyFont="1" applyFill="1" applyBorder="1" applyAlignment="1">
      <alignment/>
    </xf>
    <xf numFmtId="0" fontId="3" fillId="0" borderId="43" xfId="0" applyFont="1" applyBorder="1" applyAlignment="1">
      <alignment/>
    </xf>
    <xf numFmtId="49" fontId="3" fillId="0" borderId="44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0" fillId="0" borderId="21" xfId="0" applyNumberFormat="1" applyFont="1" applyBorder="1" applyAlignment="1">
      <alignment horizontal="center"/>
    </xf>
    <xf numFmtId="173" fontId="0" fillId="0" borderId="23" xfId="0" applyNumberFormat="1" applyFont="1" applyBorder="1" applyAlignment="1">
      <alignment horizontal="center"/>
    </xf>
    <xf numFmtId="0" fontId="6" fillId="15" borderId="45" xfId="0" applyFont="1" applyFill="1" applyBorder="1" applyAlignment="1">
      <alignment/>
    </xf>
    <xf numFmtId="0" fontId="6" fillId="15" borderId="46" xfId="0" applyFont="1" applyFill="1" applyBorder="1" applyAlignment="1">
      <alignment/>
    </xf>
    <xf numFmtId="49" fontId="1" fillId="34" borderId="2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49" fontId="4" fillId="34" borderId="10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right"/>
    </xf>
    <xf numFmtId="49" fontId="12" fillId="0" borderId="21" xfId="0" applyNumberFormat="1" applyFont="1" applyBorder="1" applyAlignment="1">
      <alignment horizontal="right"/>
    </xf>
    <xf numFmtId="49" fontId="12" fillId="34" borderId="21" xfId="0" applyNumberFormat="1" applyFont="1" applyFill="1" applyBorder="1" applyAlignment="1">
      <alignment horizontal="right"/>
    </xf>
    <xf numFmtId="0" fontId="5" fillId="0" borderId="47" xfId="0" applyFont="1" applyBorder="1" applyAlignment="1">
      <alignment horizontal="center"/>
    </xf>
    <xf numFmtId="0" fontId="3" fillId="36" borderId="48" xfId="0" applyFont="1" applyFill="1" applyBorder="1" applyAlignment="1">
      <alignment/>
    </xf>
    <xf numFmtId="173" fontId="8" fillId="0" borderId="40" xfId="0" applyNumberFormat="1" applyFont="1" applyBorder="1" applyAlignment="1">
      <alignment horizontal="left"/>
    </xf>
    <xf numFmtId="173" fontId="0" fillId="0" borderId="41" xfId="0" applyNumberFormat="1" applyFont="1" applyBorder="1" applyAlignment="1">
      <alignment horizontal="center"/>
    </xf>
    <xf numFmtId="173" fontId="7" fillId="0" borderId="41" xfId="0" applyNumberFormat="1" applyFont="1" applyBorder="1" applyAlignment="1">
      <alignment horizontal="left"/>
    </xf>
    <xf numFmtId="173" fontId="7" fillId="0" borderId="24" xfId="0" applyNumberFormat="1" applyFont="1" applyBorder="1" applyAlignment="1">
      <alignment horizontal="left"/>
    </xf>
    <xf numFmtId="173" fontId="0" fillId="0" borderId="42" xfId="0" applyNumberFormat="1" applyFont="1" applyBorder="1" applyAlignment="1">
      <alignment horizontal="center"/>
    </xf>
    <xf numFmtId="173" fontId="8" fillId="0" borderId="49" xfId="0" applyNumberFormat="1" applyFont="1" applyBorder="1" applyAlignment="1">
      <alignment horizontal="left"/>
    </xf>
    <xf numFmtId="0" fontId="3" fillId="0" borderId="26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1" fillId="36" borderId="40" xfId="0" applyFont="1" applyFill="1" applyBorder="1" applyAlignment="1">
      <alignment/>
    </xf>
    <xf numFmtId="0" fontId="1" fillId="36" borderId="48" xfId="0" applyFont="1" applyFill="1" applyBorder="1" applyAlignment="1">
      <alignment/>
    </xf>
    <xf numFmtId="0" fontId="1" fillId="36" borderId="36" xfId="0" applyFont="1" applyFill="1" applyBorder="1" applyAlignment="1">
      <alignment/>
    </xf>
    <xf numFmtId="0" fontId="5" fillId="0" borderId="53" xfId="0" applyFont="1" applyBorder="1" applyAlignment="1">
      <alignment/>
    </xf>
    <xf numFmtId="0" fontId="5" fillId="0" borderId="30" xfId="0" applyFont="1" applyBorder="1" applyAlignment="1">
      <alignment/>
    </xf>
    <xf numFmtId="173" fontId="0" fillId="34" borderId="14" xfId="0" applyNumberFormat="1" applyFont="1" applyFill="1" applyBorder="1" applyAlignment="1">
      <alignment horizontal="center"/>
    </xf>
    <xf numFmtId="173" fontId="0" fillId="34" borderId="41" xfId="0" applyNumberFormat="1" applyFont="1" applyFill="1" applyBorder="1" applyAlignment="1">
      <alignment horizontal="center"/>
    </xf>
    <xf numFmtId="173" fontId="1" fillId="34" borderId="10" xfId="0" applyNumberFormat="1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/>
    </xf>
    <xf numFmtId="0" fontId="1" fillId="34" borderId="20" xfId="0" applyFont="1" applyFill="1" applyBorder="1" applyAlignment="1">
      <alignment/>
    </xf>
    <xf numFmtId="175" fontId="7" fillId="0" borderId="54" xfId="0" applyNumberFormat="1" applyFont="1" applyBorder="1" applyAlignment="1">
      <alignment horizontal="center"/>
    </xf>
    <xf numFmtId="175" fontId="7" fillId="0" borderId="55" xfId="0" applyNumberFormat="1" applyFont="1" applyBorder="1" applyAlignment="1">
      <alignment horizontal="center"/>
    </xf>
    <xf numFmtId="175" fontId="7" fillId="0" borderId="56" xfId="0" applyNumberFormat="1" applyFont="1" applyBorder="1" applyAlignment="1">
      <alignment horizontal="center"/>
    </xf>
    <xf numFmtId="175" fontId="7" fillId="34" borderId="56" xfId="0" applyNumberFormat="1" applyFont="1" applyFill="1" applyBorder="1" applyAlignment="1">
      <alignment horizontal="center"/>
    </xf>
    <xf numFmtId="175" fontId="8" fillId="33" borderId="55" xfId="0" applyNumberFormat="1" applyFont="1" applyFill="1" applyBorder="1" applyAlignment="1">
      <alignment horizontal="center"/>
    </xf>
    <xf numFmtId="175" fontId="8" fillId="35" borderId="57" xfId="0" applyNumberFormat="1" applyFont="1" applyFill="1" applyBorder="1" applyAlignment="1">
      <alignment horizontal="center"/>
    </xf>
    <xf numFmtId="175" fontId="7" fillId="0" borderId="57" xfId="0" applyNumberFormat="1" applyFont="1" applyBorder="1" applyAlignment="1">
      <alignment horizontal="center"/>
    </xf>
    <xf numFmtId="175" fontId="7" fillId="0" borderId="58" xfId="0" applyNumberFormat="1" applyFont="1" applyBorder="1" applyAlignment="1">
      <alignment horizontal="center"/>
    </xf>
    <xf numFmtId="0" fontId="1" fillId="0" borderId="45" xfId="0" applyFont="1" applyBorder="1" applyAlignment="1">
      <alignment/>
    </xf>
    <xf numFmtId="173" fontId="7" fillId="0" borderId="45" xfId="0" applyNumberFormat="1" applyFont="1" applyBorder="1" applyAlignment="1">
      <alignment horizontal="center"/>
    </xf>
    <xf numFmtId="173" fontId="13" fillId="0" borderId="16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49" fontId="6" fillId="35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34" borderId="12" xfId="0" applyNumberFormat="1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0" fontId="8" fillId="18" borderId="12" xfId="0" applyFont="1" applyFill="1" applyBorder="1" applyAlignment="1">
      <alignment horizontal="right"/>
    </xf>
    <xf numFmtId="49" fontId="12" fillId="18" borderId="10" xfId="0" applyNumberFormat="1" applyFont="1" applyFill="1" applyBorder="1" applyAlignment="1">
      <alignment horizontal="right"/>
    </xf>
    <xf numFmtId="173" fontId="0" fillId="18" borderId="24" xfId="0" applyNumberFormat="1" applyFont="1" applyFill="1" applyBorder="1" applyAlignment="1">
      <alignment horizontal="center"/>
    </xf>
    <xf numFmtId="175" fontId="7" fillId="18" borderId="57" xfId="0" applyNumberFormat="1" applyFont="1" applyFill="1" applyBorder="1" applyAlignment="1">
      <alignment horizontal="center"/>
    </xf>
    <xf numFmtId="173" fontId="0" fillId="18" borderId="41" xfId="0" applyNumberFormat="1" applyFont="1" applyFill="1" applyBorder="1" applyAlignment="1">
      <alignment horizontal="center"/>
    </xf>
    <xf numFmtId="175" fontId="7" fillId="18" borderId="56" xfId="0" applyNumberFormat="1" applyFont="1" applyFill="1" applyBorder="1" applyAlignment="1">
      <alignment horizontal="center"/>
    </xf>
    <xf numFmtId="0" fontId="3" fillId="18" borderId="12" xfId="0" applyFont="1" applyFill="1" applyBorder="1" applyAlignment="1">
      <alignment/>
    </xf>
    <xf numFmtId="49" fontId="1" fillId="18" borderId="10" xfId="0" applyNumberFormat="1" applyFont="1" applyFill="1" applyBorder="1" applyAlignment="1">
      <alignment horizontal="center"/>
    </xf>
    <xf numFmtId="173" fontId="7" fillId="33" borderId="41" xfId="0" applyNumberFormat="1" applyFont="1" applyFill="1" applyBorder="1" applyAlignment="1">
      <alignment horizontal="left"/>
    </xf>
    <xf numFmtId="173" fontId="8" fillId="33" borderId="59" xfId="0" applyNumberFormat="1" applyFont="1" applyFill="1" applyBorder="1" applyAlignment="1">
      <alignment horizontal="left"/>
    </xf>
    <xf numFmtId="173" fontId="0" fillId="34" borderId="41" xfId="0" applyNumberFormat="1" applyFont="1" applyFill="1" applyBorder="1" applyAlignment="1">
      <alignment horizontal="center"/>
    </xf>
    <xf numFmtId="173" fontId="7" fillId="34" borderId="59" xfId="0" applyNumberFormat="1" applyFont="1" applyFill="1" applyBorder="1" applyAlignment="1">
      <alignment horizontal="left"/>
    </xf>
    <xf numFmtId="173" fontId="7" fillId="18" borderId="59" xfId="0" applyNumberFormat="1" applyFont="1" applyFill="1" applyBorder="1" applyAlignment="1">
      <alignment horizontal="left"/>
    </xf>
    <xf numFmtId="173" fontId="0" fillId="34" borderId="59" xfId="0" applyNumberFormat="1" applyFont="1" applyFill="1" applyBorder="1" applyAlignment="1">
      <alignment horizontal="center"/>
    </xf>
    <xf numFmtId="173" fontId="0" fillId="34" borderId="60" xfId="0" applyNumberFormat="1" applyFont="1" applyFill="1" applyBorder="1" applyAlignment="1">
      <alignment horizontal="center"/>
    </xf>
    <xf numFmtId="173" fontId="0" fillId="34" borderId="61" xfId="0" applyNumberFormat="1" applyFont="1" applyFill="1" applyBorder="1" applyAlignment="1">
      <alignment horizontal="center"/>
    </xf>
    <xf numFmtId="173" fontId="8" fillId="0" borderId="62" xfId="0" applyNumberFormat="1" applyFont="1" applyFill="1" applyBorder="1" applyAlignment="1">
      <alignment horizontal="left"/>
    </xf>
    <xf numFmtId="175" fontId="7" fillId="0" borderId="63" xfId="0" applyNumberFormat="1" applyFont="1" applyBorder="1" applyAlignment="1">
      <alignment/>
    </xf>
    <xf numFmtId="175" fontId="7" fillId="0" borderId="64" xfId="0" applyNumberFormat="1" applyFont="1" applyFill="1" applyBorder="1" applyAlignment="1">
      <alignment/>
    </xf>
    <xf numFmtId="175" fontId="7" fillId="0" borderId="64" xfId="0" applyNumberFormat="1" applyFont="1" applyBorder="1" applyAlignment="1">
      <alignment/>
    </xf>
    <xf numFmtId="175" fontId="7" fillId="33" borderId="64" xfId="0" applyNumberFormat="1" applyFont="1" applyFill="1" applyBorder="1" applyAlignment="1">
      <alignment/>
    </xf>
    <xf numFmtId="175" fontId="7" fillId="34" borderId="64" xfId="0" applyNumberFormat="1" applyFont="1" applyFill="1" applyBorder="1" applyAlignment="1">
      <alignment/>
    </xf>
    <xf numFmtId="175" fontId="7" fillId="18" borderId="64" xfId="0" applyNumberFormat="1" applyFont="1" applyFill="1" applyBorder="1" applyAlignment="1">
      <alignment/>
    </xf>
    <xf numFmtId="175" fontId="8" fillId="33" borderId="64" xfId="0" applyNumberFormat="1" applyFont="1" applyFill="1" applyBorder="1" applyAlignment="1">
      <alignment/>
    </xf>
    <xf numFmtId="175" fontId="7" fillId="34" borderId="65" xfId="0" applyNumberFormat="1" applyFont="1" applyFill="1" applyBorder="1" applyAlignment="1">
      <alignment/>
    </xf>
    <xf numFmtId="175" fontId="7" fillId="34" borderId="66" xfId="0" applyNumberFormat="1" applyFont="1" applyFill="1" applyBorder="1" applyAlignment="1">
      <alignment/>
    </xf>
    <xf numFmtId="173" fontId="7" fillId="0" borderId="67" xfId="0" applyNumberFormat="1" applyFont="1" applyFill="1" applyBorder="1" applyAlignment="1">
      <alignment/>
    </xf>
    <xf numFmtId="0" fontId="6" fillId="34" borderId="68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7" borderId="45" xfId="0" applyFont="1" applyFill="1" applyBorder="1" applyAlignment="1">
      <alignment/>
    </xf>
    <xf numFmtId="0" fontId="1" fillId="37" borderId="46" xfId="0" applyFont="1" applyFill="1" applyBorder="1" applyAlignment="1">
      <alignment/>
    </xf>
    <xf numFmtId="0" fontId="2" fillId="37" borderId="69" xfId="0" applyFont="1" applyFill="1" applyBorder="1" applyAlignment="1">
      <alignment/>
    </xf>
    <xf numFmtId="0" fontId="1" fillId="18" borderId="11" xfId="0" applyFont="1" applyFill="1" applyBorder="1" applyAlignment="1">
      <alignment/>
    </xf>
    <xf numFmtId="49" fontId="1" fillId="18" borderId="19" xfId="0" applyNumberFormat="1" applyFont="1" applyFill="1" applyBorder="1" applyAlignment="1">
      <alignment horizontal="center"/>
    </xf>
    <xf numFmtId="175" fontId="7" fillId="18" borderId="70" xfId="0" applyNumberFormat="1" applyFont="1" applyFill="1" applyBorder="1" applyAlignment="1">
      <alignment/>
    </xf>
    <xf numFmtId="175" fontId="7" fillId="34" borderId="63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left"/>
    </xf>
    <xf numFmtId="173" fontId="8" fillId="18" borderId="40" xfId="0" applyNumberFormat="1" applyFont="1" applyFill="1" applyBorder="1" applyAlignment="1">
      <alignment horizontal="right"/>
    </xf>
    <xf numFmtId="173" fontId="0" fillId="34" borderId="14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8" fillId="34" borderId="21" xfId="0" applyNumberFormat="1" applyFont="1" applyFill="1" applyBorder="1" applyAlignment="1">
      <alignment horizontal="right"/>
    </xf>
    <xf numFmtId="173" fontId="0" fillId="0" borderId="14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right"/>
    </xf>
    <xf numFmtId="49" fontId="3" fillId="35" borderId="24" xfId="0" applyNumberFormat="1" applyFont="1" applyFill="1" applyBorder="1" applyAlignment="1">
      <alignment horizontal="center"/>
    </xf>
    <xf numFmtId="49" fontId="3" fillId="35" borderId="71" xfId="0" applyNumberFormat="1" applyFont="1" applyFill="1" applyBorder="1" applyAlignment="1">
      <alignment horizontal="center"/>
    </xf>
    <xf numFmtId="49" fontId="3" fillId="35" borderId="41" xfId="0" applyNumberFormat="1" applyFont="1" applyFill="1" applyBorder="1" applyAlignment="1">
      <alignment horizontal="center"/>
    </xf>
    <xf numFmtId="49" fontId="3" fillId="35" borderId="33" xfId="0" applyNumberFormat="1" applyFont="1" applyFill="1" applyBorder="1" applyAlignment="1">
      <alignment horizontal="center"/>
    </xf>
    <xf numFmtId="0" fontId="3" fillId="36" borderId="40" xfId="0" applyFont="1" applyFill="1" applyBorder="1" applyAlignment="1">
      <alignment horizontal="center"/>
    </xf>
    <xf numFmtId="0" fontId="3" fillId="36" borderId="48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3" fillId="33" borderId="41" xfId="0" applyNumberFormat="1" applyFont="1" applyFill="1" applyBorder="1" applyAlignment="1">
      <alignment horizontal="center"/>
    </xf>
    <xf numFmtId="49" fontId="3" fillId="33" borderId="3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N62"/>
  <sheetViews>
    <sheetView tabSelected="1" zoomScalePageLayoutView="0" workbookViewId="0" topLeftCell="A28">
      <selection activeCell="H47" sqref="H47"/>
    </sheetView>
  </sheetViews>
  <sheetFormatPr defaultColWidth="9.00390625" defaultRowHeight="12.75"/>
  <cols>
    <col min="1" max="1" width="14.75390625" style="0" customWidth="1"/>
    <col min="4" max="4" width="10.375" style="0" customWidth="1"/>
    <col min="5" max="5" width="6.375" style="0" customWidth="1"/>
    <col min="6" max="6" width="12.875" style="0" customWidth="1"/>
    <col min="7" max="7" width="10.25390625" style="0" customWidth="1"/>
    <col min="8" max="8" width="9.75390625" style="0" customWidth="1"/>
    <col min="9" max="9" width="10.125" style="0" customWidth="1"/>
    <col min="10" max="10" width="6.375" style="0" customWidth="1"/>
  </cols>
  <sheetData>
    <row r="1" ht="12.75">
      <c r="E1" s="45" t="s">
        <v>58</v>
      </c>
    </row>
    <row r="2" spans="1:6" ht="15.75">
      <c r="A2" s="11" t="s">
        <v>33</v>
      </c>
      <c r="B2" s="4"/>
      <c r="C2" s="4"/>
      <c r="F2" s="11" t="s">
        <v>8</v>
      </c>
    </row>
    <row r="3" spans="1:6" ht="15.75">
      <c r="A3" s="4" t="s">
        <v>34</v>
      </c>
      <c r="B3" s="4"/>
      <c r="C3" s="4"/>
      <c r="F3" s="4" t="s">
        <v>30</v>
      </c>
    </row>
    <row r="4" spans="1:6" ht="15.75">
      <c r="A4" s="4" t="s">
        <v>35</v>
      </c>
      <c r="B4" s="4"/>
      <c r="C4" s="4"/>
      <c r="F4" s="4" t="s">
        <v>31</v>
      </c>
    </row>
    <row r="5" spans="1:6" ht="15.75">
      <c r="A5" s="4" t="s">
        <v>36</v>
      </c>
      <c r="C5" s="4"/>
      <c r="F5" s="4" t="s">
        <v>32</v>
      </c>
    </row>
    <row r="6" spans="1:6" ht="15.75">
      <c r="A6" s="4" t="s">
        <v>37</v>
      </c>
      <c r="B6" s="4"/>
      <c r="C6" s="4"/>
      <c r="F6" s="4" t="s">
        <v>38</v>
      </c>
    </row>
    <row r="7" spans="1:6" ht="15.75">
      <c r="A7" s="4"/>
      <c r="F7" s="4"/>
    </row>
    <row r="8" spans="1:9" ht="15.75">
      <c r="A8" s="1"/>
      <c r="B8" s="4" t="s">
        <v>9</v>
      </c>
      <c r="C8" s="1"/>
      <c r="D8" s="1"/>
      <c r="E8" s="1"/>
      <c r="F8" s="1"/>
      <c r="G8" s="1"/>
      <c r="H8" s="1"/>
      <c r="I8" s="1"/>
    </row>
    <row r="9" spans="1:14" ht="15.75">
      <c r="A9" s="1"/>
      <c r="C9" s="4" t="s">
        <v>21</v>
      </c>
      <c r="D9" s="1"/>
      <c r="E9" s="1"/>
      <c r="F9" s="1"/>
      <c r="G9" s="1"/>
      <c r="H9" s="1"/>
      <c r="I9" s="1"/>
      <c r="N9" s="93"/>
    </row>
    <row r="10" spans="1:14" ht="15.75">
      <c r="A10" s="91"/>
      <c r="B10" s="91"/>
      <c r="C10" s="91"/>
      <c r="D10" s="195" t="s">
        <v>44</v>
      </c>
      <c r="E10" s="195"/>
      <c r="F10" s="195"/>
      <c r="H10" s="1"/>
      <c r="I10" s="1"/>
      <c r="M10" s="92"/>
      <c r="N10" s="92"/>
    </row>
    <row r="11" spans="1:9" ht="15.75">
      <c r="A11" s="1"/>
      <c r="B11" s="4"/>
      <c r="C11" s="1"/>
      <c r="D11" s="1"/>
      <c r="E11" s="1"/>
      <c r="F11" s="1"/>
      <c r="G11" s="1"/>
      <c r="H11" s="1"/>
      <c r="I11" s="1"/>
    </row>
    <row r="12" spans="1:10" ht="15">
      <c r="A12" s="1"/>
      <c r="B12" s="171"/>
      <c r="C12" s="172"/>
      <c r="D12" s="171" t="s">
        <v>57</v>
      </c>
      <c r="E12" s="171"/>
      <c r="F12" s="171"/>
      <c r="G12" s="171"/>
      <c r="H12" s="171"/>
      <c r="I12" s="173"/>
      <c r="J12" s="1"/>
    </row>
    <row r="13" spans="1:10" ht="15.75">
      <c r="A13" s="46" t="s">
        <v>129</v>
      </c>
      <c r="B13" s="4"/>
      <c r="C13" s="10"/>
      <c r="D13" s="1"/>
      <c r="E13" s="1"/>
      <c r="F13" s="1"/>
      <c r="G13" s="1"/>
      <c r="H13" s="1"/>
      <c r="I13" s="1"/>
      <c r="J13" s="1"/>
    </row>
    <row r="14" spans="1:10" ht="15.75" thickBot="1">
      <c r="A14" s="78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thickBot="1">
      <c r="A15" s="12"/>
      <c r="B15" s="107" t="s">
        <v>0</v>
      </c>
      <c r="C15" s="107"/>
      <c r="D15" s="107"/>
      <c r="E15" s="107"/>
      <c r="F15" s="174"/>
      <c r="G15" s="175" t="s">
        <v>1</v>
      </c>
      <c r="H15" s="175"/>
      <c r="I15" s="175"/>
      <c r="J15" s="176"/>
    </row>
    <row r="16" spans="1:10" ht="15">
      <c r="A16" s="111" t="s">
        <v>2</v>
      </c>
      <c r="B16" s="192" t="s">
        <v>69</v>
      </c>
      <c r="C16" s="193"/>
      <c r="D16" s="193"/>
      <c r="E16" s="194"/>
      <c r="F16" s="106" t="s">
        <v>2</v>
      </c>
      <c r="G16" s="113"/>
      <c r="H16" s="99" t="s">
        <v>67</v>
      </c>
      <c r="I16" s="114"/>
      <c r="J16" s="115"/>
    </row>
    <row r="17" spans="1:10" ht="15.75" thickBot="1">
      <c r="A17" s="82" t="s">
        <v>39</v>
      </c>
      <c r="B17" s="108" t="s">
        <v>4</v>
      </c>
      <c r="C17" s="108" t="s">
        <v>5</v>
      </c>
      <c r="D17" s="109" t="s">
        <v>6</v>
      </c>
      <c r="E17" s="112" t="s">
        <v>26</v>
      </c>
      <c r="F17" s="110" t="s">
        <v>39</v>
      </c>
      <c r="G17" s="98" t="s">
        <v>4</v>
      </c>
      <c r="H17" s="98" t="s">
        <v>5</v>
      </c>
      <c r="I17" s="116" t="s">
        <v>6</v>
      </c>
      <c r="J17" s="117" t="s">
        <v>26</v>
      </c>
    </row>
    <row r="18" spans="1:10" ht="15">
      <c r="A18" s="5" t="s">
        <v>10</v>
      </c>
      <c r="B18" s="60" t="s">
        <v>70</v>
      </c>
      <c r="C18" s="60" t="s">
        <v>71</v>
      </c>
      <c r="D18" s="100">
        <v>64</v>
      </c>
      <c r="E18" s="123">
        <v>0.2673611111111111</v>
      </c>
      <c r="F18" s="177" t="s">
        <v>59</v>
      </c>
      <c r="G18" s="178" t="s">
        <v>60</v>
      </c>
      <c r="H18" s="178" t="s">
        <v>60</v>
      </c>
      <c r="I18" s="182">
        <v>59</v>
      </c>
      <c r="J18" s="179"/>
    </row>
    <row r="19" spans="1:10" ht="15">
      <c r="A19" s="42" t="s">
        <v>29</v>
      </c>
      <c r="B19" s="43" t="s">
        <v>72</v>
      </c>
      <c r="C19" s="43" t="s">
        <v>73</v>
      </c>
      <c r="D19" s="118">
        <v>13.6</v>
      </c>
      <c r="E19" s="124">
        <v>0.2881944444444445</v>
      </c>
      <c r="F19" s="181" t="s">
        <v>27</v>
      </c>
      <c r="G19" s="35" t="s">
        <v>61</v>
      </c>
      <c r="H19" s="35" t="s">
        <v>61</v>
      </c>
      <c r="I19" s="183">
        <v>4</v>
      </c>
      <c r="J19" s="180"/>
    </row>
    <row r="20" spans="1:10" ht="15">
      <c r="A20" s="149" t="s">
        <v>3</v>
      </c>
      <c r="B20" s="150" t="s">
        <v>74</v>
      </c>
      <c r="C20" s="150" t="s">
        <v>75</v>
      </c>
      <c r="D20" s="147">
        <v>7.8</v>
      </c>
      <c r="E20" s="148">
        <v>0.2986111111111111</v>
      </c>
      <c r="F20" s="137" t="s">
        <v>10</v>
      </c>
      <c r="G20" s="184" t="s">
        <v>62</v>
      </c>
      <c r="H20" s="43" t="s">
        <v>63</v>
      </c>
      <c r="I20" s="186">
        <v>10</v>
      </c>
      <c r="J20" s="160" t="s">
        <v>92</v>
      </c>
    </row>
    <row r="21" spans="1:10" ht="15">
      <c r="A21" s="6" t="s">
        <v>11</v>
      </c>
      <c r="B21" s="35" t="s">
        <v>76</v>
      </c>
      <c r="C21" s="35" t="s">
        <v>77</v>
      </c>
      <c r="D21" s="101">
        <v>9.8</v>
      </c>
      <c r="E21" s="125">
        <v>0.32430555555555557</v>
      </c>
      <c r="F21" s="95" t="s">
        <v>29</v>
      </c>
      <c r="G21" s="187" t="s">
        <v>13</v>
      </c>
      <c r="H21" s="185" t="s">
        <v>13</v>
      </c>
      <c r="I21" s="186"/>
      <c r="J21" s="160"/>
    </row>
    <row r="22" spans="1:10" ht="15.75">
      <c r="A22" s="6" t="s">
        <v>10</v>
      </c>
      <c r="B22" s="35" t="s">
        <v>78</v>
      </c>
      <c r="C22" s="94" t="s">
        <v>79</v>
      </c>
      <c r="D22" s="101">
        <v>17</v>
      </c>
      <c r="E22" s="126">
        <v>0.3423611111111111</v>
      </c>
      <c r="F22" s="135" t="s">
        <v>11</v>
      </c>
      <c r="G22" s="8" t="s">
        <v>14</v>
      </c>
      <c r="H22" s="35" t="s">
        <v>14</v>
      </c>
      <c r="I22" s="119">
        <v>17.4</v>
      </c>
      <c r="J22" s="161"/>
    </row>
    <row r="23" spans="1:10" ht="12.75">
      <c r="A23" s="143" t="s">
        <v>3</v>
      </c>
      <c r="B23" s="144" t="s">
        <v>80</v>
      </c>
      <c r="C23" s="144" t="s">
        <v>80</v>
      </c>
      <c r="D23" s="147"/>
      <c r="E23" s="148"/>
      <c r="F23" s="95" t="s">
        <v>29</v>
      </c>
      <c r="G23" s="96" t="s">
        <v>64</v>
      </c>
      <c r="H23" s="97" t="s">
        <v>64</v>
      </c>
      <c r="I23" s="119"/>
      <c r="J23" s="161"/>
    </row>
    <row r="24" spans="1:10" ht="15.75">
      <c r="A24" s="6" t="s">
        <v>11</v>
      </c>
      <c r="B24" s="35" t="s">
        <v>81</v>
      </c>
      <c r="C24" s="94" t="s">
        <v>82</v>
      </c>
      <c r="D24" s="101">
        <v>19.6</v>
      </c>
      <c r="E24" s="126">
        <v>0.3729166666666666</v>
      </c>
      <c r="F24" s="143" t="s">
        <v>3</v>
      </c>
      <c r="G24" s="144" t="s">
        <v>65</v>
      </c>
      <c r="H24" s="144" t="s">
        <v>65</v>
      </c>
      <c r="I24" s="147"/>
      <c r="J24" s="148"/>
    </row>
    <row r="25" spans="1:10" ht="15">
      <c r="A25" s="143" t="s">
        <v>3</v>
      </c>
      <c r="B25" s="144" t="s">
        <v>83</v>
      </c>
      <c r="C25" s="144" t="s">
        <v>83</v>
      </c>
      <c r="D25" s="147"/>
      <c r="E25" s="148"/>
      <c r="F25" s="6" t="s">
        <v>10</v>
      </c>
      <c r="G25" s="2" t="s">
        <v>66</v>
      </c>
      <c r="H25" s="2"/>
      <c r="I25" s="119">
        <v>20</v>
      </c>
      <c r="J25" s="162"/>
    </row>
    <row r="26" spans="1:10" ht="15">
      <c r="A26" s="6" t="s">
        <v>10</v>
      </c>
      <c r="B26" s="35" t="s">
        <v>84</v>
      </c>
      <c r="C26" s="35"/>
      <c r="D26" s="101">
        <v>19.6</v>
      </c>
      <c r="E26" s="125"/>
      <c r="F26" s="136" t="s">
        <v>123</v>
      </c>
      <c r="G26" s="196" t="s">
        <v>93</v>
      </c>
      <c r="H26" s="197"/>
      <c r="I26" s="151"/>
      <c r="J26" s="163"/>
    </row>
    <row r="27" spans="1:10" ht="15">
      <c r="A27" s="36" t="s">
        <v>53</v>
      </c>
      <c r="B27" s="190" t="s">
        <v>85</v>
      </c>
      <c r="C27" s="191"/>
      <c r="D27" s="9"/>
      <c r="E27" s="127"/>
      <c r="F27" s="137" t="s">
        <v>10</v>
      </c>
      <c r="G27" s="35" t="s">
        <v>94</v>
      </c>
      <c r="H27" s="35" t="s">
        <v>95</v>
      </c>
      <c r="I27" s="102"/>
      <c r="J27" s="164">
        <v>0.71875</v>
      </c>
    </row>
    <row r="28" spans="1:10" ht="15">
      <c r="A28" s="6" t="s">
        <v>10</v>
      </c>
      <c r="B28" s="2" t="s">
        <v>86</v>
      </c>
      <c r="C28" s="2" t="s">
        <v>87</v>
      </c>
      <c r="D28" s="102"/>
      <c r="E28" s="125">
        <v>0.44305555555555554</v>
      </c>
      <c r="F28" s="137" t="s">
        <v>11</v>
      </c>
      <c r="G28" s="35" t="s">
        <v>96</v>
      </c>
      <c r="H28" s="35" t="s">
        <v>97</v>
      </c>
      <c r="I28" s="101">
        <v>17</v>
      </c>
      <c r="J28" s="164">
        <v>0.7430555555555555</v>
      </c>
    </row>
    <row r="29" spans="1:10" ht="12.75">
      <c r="A29" s="143"/>
      <c r="B29" s="144"/>
      <c r="C29" s="144"/>
      <c r="D29" s="147"/>
      <c r="E29" s="148"/>
      <c r="F29" s="143" t="s">
        <v>3</v>
      </c>
      <c r="G29" s="144" t="s">
        <v>110</v>
      </c>
      <c r="H29" s="144" t="s">
        <v>110</v>
      </c>
      <c r="I29" s="147"/>
      <c r="J29" s="148"/>
    </row>
    <row r="30" spans="1:10" ht="15">
      <c r="A30" s="6" t="s">
        <v>11</v>
      </c>
      <c r="B30" s="2" t="s">
        <v>88</v>
      </c>
      <c r="C30" s="35" t="s">
        <v>89</v>
      </c>
      <c r="D30" s="101">
        <v>17</v>
      </c>
      <c r="E30" s="125">
        <v>0.4666666666666666</v>
      </c>
      <c r="F30" s="137" t="s">
        <v>10</v>
      </c>
      <c r="G30" s="35" t="s">
        <v>98</v>
      </c>
      <c r="H30" s="35"/>
      <c r="I30" s="101">
        <v>17</v>
      </c>
      <c r="J30" s="162"/>
    </row>
    <row r="31" spans="1:10" ht="15">
      <c r="A31" s="6" t="s">
        <v>10</v>
      </c>
      <c r="B31" s="2" t="s">
        <v>90</v>
      </c>
      <c r="C31" s="2"/>
      <c r="D31" s="101">
        <v>17</v>
      </c>
      <c r="E31" s="125"/>
      <c r="F31" s="138" t="s">
        <v>124</v>
      </c>
      <c r="G31" s="190" t="s">
        <v>99</v>
      </c>
      <c r="H31" s="191"/>
      <c r="I31" s="152"/>
      <c r="J31" s="166"/>
    </row>
    <row r="32" spans="1:10" ht="15">
      <c r="A32" s="37" t="s">
        <v>128</v>
      </c>
      <c r="B32" s="190" t="s">
        <v>91</v>
      </c>
      <c r="C32" s="191"/>
      <c r="D32" s="38"/>
      <c r="E32" s="128"/>
      <c r="F32" s="37" t="s">
        <v>125</v>
      </c>
      <c r="G32" s="190" t="s">
        <v>100</v>
      </c>
      <c r="H32" s="191"/>
      <c r="I32" s="152"/>
      <c r="J32" s="166"/>
    </row>
    <row r="33" spans="1:10" ht="15">
      <c r="A33" s="37" t="s">
        <v>51</v>
      </c>
      <c r="B33" s="190" t="s">
        <v>52</v>
      </c>
      <c r="C33" s="191"/>
      <c r="D33" s="38"/>
      <c r="E33" s="128"/>
      <c r="F33" s="139" t="s">
        <v>10</v>
      </c>
      <c r="G33" s="35" t="s">
        <v>101</v>
      </c>
      <c r="H33" s="43" t="s">
        <v>102</v>
      </c>
      <c r="I33" s="102"/>
      <c r="J33" s="164">
        <v>0.8090277777777778</v>
      </c>
    </row>
    <row r="34" spans="1:10" ht="15">
      <c r="A34" s="37"/>
      <c r="B34" s="188"/>
      <c r="C34" s="189"/>
      <c r="D34" s="38"/>
      <c r="E34" s="128"/>
      <c r="F34" s="143" t="s">
        <v>3</v>
      </c>
      <c r="G34" s="144" t="s">
        <v>111</v>
      </c>
      <c r="H34" s="144" t="s">
        <v>111</v>
      </c>
      <c r="I34" s="155"/>
      <c r="J34" s="165"/>
    </row>
    <row r="35" spans="1:10" ht="15">
      <c r="A35" s="7" t="s">
        <v>10</v>
      </c>
      <c r="B35" s="59" t="s">
        <v>50</v>
      </c>
      <c r="C35" s="59" t="s">
        <v>47</v>
      </c>
      <c r="D35" s="103"/>
      <c r="E35" s="129">
        <v>0.5506944444444445</v>
      </c>
      <c r="F35" s="137" t="s">
        <v>11</v>
      </c>
      <c r="G35" s="35" t="s">
        <v>103</v>
      </c>
      <c r="H35" s="35" t="s">
        <v>104</v>
      </c>
      <c r="I35" s="153">
        <v>17</v>
      </c>
      <c r="J35" s="164">
        <v>0.8333333333333334</v>
      </c>
    </row>
    <row r="36" spans="1:10" ht="15">
      <c r="A36" s="6" t="s">
        <v>11</v>
      </c>
      <c r="B36" s="35" t="s">
        <v>48</v>
      </c>
      <c r="C36" s="35" t="s">
        <v>46</v>
      </c>
      <c r="D36" s="101">
        <v>17</v>
      </c>
      <c r="E36" s="125">
        <v>0.5743055555555555</v>
      </c>
      <c r="F36" s="140" t="s">
        <v>10</v>
      </c>
      <c r="G36" s="35" t="s">
        <v>105</v>
      </c>
      <c r="H36" s="35"/>
      <c r="I36" s="101">
        <v>17</v>
      </c>
      <c r="J36" s="162"/>
    </row>
    <row r="37" spans="1:10" ht="15">
      <c r="A37" s="143" t="s">
        <v>3</v>
      </c>
      <c r="B37" s="144" t="s">
        <v>49</v>
      </c>
      <c r="C37" s="144" t="s">
        <v>49</v>
      </c>
      <c r="D37" s="145"/>
      <c r="E37" s="146"/>
      <c r="F37" s="37" t="s">
        <v>126</v>
      </c>
      <c r="G37" s="190" t="s">
        <v>106</v>
      </c>
      <c r="H37" s="191"/>
      <c r="I37" s="152"/>
      <c r="J37" s="166"/>
    </row>
    <row r="38" spans="1:10" ht="15.75" thickBot="1">
      <c r="A38" s="65" t="s">
        <v>10</v>
      </c>
      <c r="B38" s="66" t="s">
        <v>12</v>
      </c>
      <c r="C38" s="66"/>
      <c r="D38" s="104">
        <v>19.6</v>
      </c>
      <c r="E38" s="130"/>
      <c r="F38" s="141" t="s">
        <v>10</v>
      </c>
      <c r="G38" s="35" t="s">
        <v>45</v>
      </c>
      <c r="H38" s="120" t="s">
        <v>107</v>
      </c>
      <c r="I38" s="154"/>
      <c r="J38" s="164">
        <v>0.8729166666666667</v>
      </c>
    </row>
    <row r="39" spans="1:10" ht="15.75" thickBot="1">
      <c r="A39" s="88" t="s">
        <v>40</v>
      </c>
      <c r="B39" s="89"/>
      <c r="C39" s="89"/>
      <c r="D39" s="89"/>
      <c r="E39" s="131"/>
      <c r="F39" s="143"/>
      <c r="G39" s="144"/>
      <c r="H39" s="144"/>
      <c r="I39" s="155"/>
      <c r="J39" s="165"/>
    </row>
    <row r="40" spans="1:10" ht="15.75" thickBot="1">
      <c r="A40" s="39" t="s">
        <v>41</v>
      </c>
      <c r="B40" s="29" t="s">
        <v>127</v>
      </c>
      <c r="C40" s="15"/>
      <c r="D40" s="105">
        <v>64</v>
      </c>
      <c r="E40" s="132"/>
      <c r="F40" s="142" t="s">
        <v>27</v>
      </c>
      <c r="G40" s="35" t="s">
        <v>108</v>
      </c>
      <c r="H40" s="121" t="s">
        <v>109</v>
      </c>
      <c r="I40" s="156">
        <v>12.6</v>
      </c>
      <c r="J40" s="164"/>
    </row>
    <row r="41" spans="1:10" ht="15">
      <c r="A41" s="12"/>
      <c r="B41" s="13"/>
      <c r="C41" s="13"/>
      <c r="D41" s="72">
        <f>SUM(D18:D40)</f>
        <v>286</v>
      </c>
      <c r="E41" s="133"/>
      <c r="F41" s="140" t="s">
        <v>10</v>
      </c>
      <c r="G41" s="35" t="s">
        <v>112</v>
      </c>
      <c r="H41" s="35" t="s">
        <v>114</v>
      </c>
      <c r="I41" s="101">
        <v>17</v>
      </c>
      <c r="J41" s="162" t="s">
        <v>113</v>
      </c>
    </row>
    <row r="42" spans="1:10" ht="15">
      <c r="A42" s="14"/>
      <c r="B42" s="44"/>
      <c r="C42" s="44"/>
      <c r="D42" s="47"/>
      <c r="E42" s="134"/>
      <c r="F42" s="142" t="s">
        <v>27</v>
      </c>
      <c r="G42" s="35" t="s">
        <v>115</v>
      </c>
      <c r="H42" s="35" t="s">
        <v>116</v>
      </c>
      <c r="I42" s="156"/>
      <c r="J42" s="164" t="s">
        <v>117</v>
      </c>
    </row>
    <row r="43" spans="1:10" ht="15">
      <c r="A43" s="14"/>
      <c r="B43" s="44"/>
      <c r="C43" s="44"/>
      <c r="D43" s="47"/>
      <c r="E43" s="47"/>
      <c r="F43" s="141" t="s">
        <v>10</v>
      </c>
      <c r="G43" s="35" t="s">
        <v>118</v>
      </c>
      <c r="H43" s="58" t="s">
        <v>24</v>
      </c>
      <c r="I43" s="156">
        <v>10</v>
      </c>
      <c r="J43" s="164">
        <v>0.9430555555555555</v>
      </c>
    </row>
    <row r="44" spans="1:10" ht="15">
      <c r="A44" s="14"/>
      <c r="B44" s="44"/>
      <c r="C44" s="44"/>
      <c r="D44" s="47"/>
      <c r="E44" s="47"/>
      <c r="F44" s="122" t="s">
        <v>29</v>
      </c>
      <c r="G44" s="35" t="s">
        <v>25</v>
      </c>
      <c r="H44" s="58" t="s">
        <v>119</v>
      </c>
      <c r="I44" s="156">
        <v>13.6</v>
      </c>
      <c r="J44" s="164"/>
    </row>
    <row r="45" spans="1:10" ht="15">
      <c r="A45" s="14"/>
      <c r="B45" s="44"/>
      <c r="C45" s="44"/>
      <c r="D45" s="47"/>
      <c r="E45" s="47"/>
      <c r="F45" s="141" t="s">
        <v>22</v>
      </c>
      <c r="G45" s="35" t="s">
        <v>120</v>
      </c>
      <c r="H45" s="35" t="s">
        <v>120</v>
      </c>
      <c r="I45" s="153">
        <v>5.7</v>
      </c>
      <c r="J45" s="164"/>
    </row>
    <row r="46" spans="1:10" ht="15">
      <c r="A46" s="14"/>
      <c r="B46" s="44"/>
      <c r="C46" s="44"/>
      <c r="D46" s="47"/>
      <c r="E46" s="47"/>
      <c r="F46" s="122" t="s">
        <v>29</v>
      </c>
      <c r="G46" s="35" t="s">
        <v>121</v>
      </c>
      <c r="H46" s="35" t="s">
        <v>121</v>
      </c>
      <c r="I46" s="153">
        <v>5.1</v>
      </c>
      <c r="J46" s="164">
        <v>0.9722222222222222</v>
      </c>
    </row>
    <row r="47" spans="1:10" ht="15">
      <c r="A47" s="14"/>
      <c r="B47" s="44"/>
      <c r="C47" s="44"/>
      <c r="D47" s="47"/>
      <c r="E47" s="47"/>
      <c r="F47" s="141" t="s">
        <v>10</v>
      </c>
      <c r="G47" s="59" t="s">
        <v>122</v>
      </c>
      <c r="H47" s="59" t="s">
        <v>130</v>
      </c>
      <c r="I47" s="157"/>
      <c r="J47" s="167">
        <v>0.9930555555555555</v>
      </c>
    </row>
    <row r="48" spans="1:10" ht="15">
      <c r="A48" s="14"/>
      <c r="B48" s="44"/>
      <c r="C48" s="44"/>
      <c r="D48" s="47"/>
      <c r="E48" s="47"/>
      <c r="F48" s="122" t="s">
        <v>29</v>
      </c>
      <c r="G48" s="59" t="s">
        <v>28</v>
      </c>
      <c r="H48" s="59" t="s">
        <v>28</v>
      </c>
      <c r="I48" s="157">
        <v>13.6</v>
      </c>
      <c r="J48" s="167"/>
    </row>
    <row r="49" spans="1:10" ht="15.75" thickBot="1">
      <c r="A49" s="14"/>
      <c r="B49" s="44"/>
      <c r="C49" s="44"/>
      <c r="D49" s="47"/>
      <c r="E49" s="47"/>
      <c r="F49" s="90" t="s">
        <v>22</v>
      </c>
      <c r="G49" s="66" t="s">
        <v>42</v>
      </c>
      <c r="H49" s="66"/>
      <c r="I49" s="158">
        <v>5.7</v>
      </c>
      <c r="J49" s="168"/>
    </row>
    <row r="50" spans="1:10" ht="15.75" thickBot="1">
      <c r="A50" s="14"/>
      <c r="B50" s="44"/>
      <c r="C50" s="44"/>
      <c r="D50" s="47"/>
      <c r="E50" s="64"/>
      <c r="F50" s="88" t="s">
        <v>40</v>
      </c>
      <c r="G50" s="89"/>
      <c r="H50" s="89"/>
      <c r="I50" s="89"/>
      <c r="J50" s="170"/>
    </row>
    <row r="51" spans="1:10" ht="16.5" thickBot="1">
      <c r="A51" s="16" t="s">
        <v>15</v>
      </c>
      <c r="B51" s="32"/>
      <c r="C51" s="34" t="s">
        <v>54</v>
      </c>
      <c r="D51" s="48">
        <v>7.316</v>
      </c>
      <c r="E51" s="67"/>
      <c r="F51" s="82" t="s">
        <v>41</v>
      </c>
      <c r="G51" s="83" t="s">
        <v>43</v>
      </c>
      <c r="H51" s="84"/>
      <c r="I51" s="159">
        <v>57</v>
      </c>
      <c r="J51" s="169"/>
    </row>
    <row r="52" spans="1:10" ht="15.75">
      <c r="A52" s="19" t="s">
        <v>16</v>
      </c>
      <c r="B52" s="31"/>
      <c r="C52" s="28" t="s">
        <v>23</v>
      </c>
      <c r="D52" s="49">
        <v>2</v>
      </c>
      <c r="E52" s="68"/>
      <c r="F52" s="61" t="s">
        <v>15</v>
      </c>
      <c r="G52" s="17"/>
      <c r="H52" s="18">
        <v>0.3597222222222222</v>
      </c>
      <c r="I52" s="73">
        <v>8.63</v>
      </c>
      <c r="J52" s="52"/>
    </row>
    <row r="53" spans="1:10" ht="15.75">
      <c r="A53" s="21" t="s">
        <v>17</v>
      </c>
      <c r="B53" s="31"/>
      <c r="C53" s="28" t="s">
        <v>55</v>
      </c>
      <c r="D53" s="50">
        <v>0.55</v>
      </c>
      <c r="E53" s="69"/>
      <c r="F53" s="62" t="s">
        <v>16</v>
      </c>
      <c r="G53" s="85"/>
      <c r="H53" s="20">
        <v>0.08333333333333333</v>
      </c>
      <c r="I53" s="74">
        <v>2</v>
      </c>
      <c r="J53" s="53"/>
    </row>
    <row r="54" spans="1:10" ht="15.75">
      <c r="A54" s="21" t="s">
        <v>18</v>
      </c>
      <c r="B54" s="31"/>
      <c r="C54" s="31"/>
      <c r="D54" s="81">
        <f>SUM(D18:D40)</f>
        <v>286</v>
      </c>
      <c r="E54" s="70"/>
      <c r="F54" s="63" t="s">
        <v>17</v>
      </c>
      <c r="G54" s="86"/>
      <c r="H54" s="20">
        <v>0.05694444444444444</v>
      </c>
      <c r="I54" s="75">
        <v>1.37</v>
      </c>
      <c r="J54" s="54"/>
    </row>
    <row r="55" spans="1:10" ht="15.75">
      <c r="A55" s="19" t="s">
        <v>19</v>
      </c>
      <c r="B55" s="31"/>
      <c r="C55" s="31"/>
      <c r="D55" s="49">
        <f>D18+D40</f>
        <v>128</v>
      </c>
      <c r="E55" s="68"/>
      <c r="F55" s="21" t="s">
        <v>18</v>
      </c>
      <c r="G55" s="22"/>
      <c r="H55" s="23"/>
      <c r="I55" s="79">
        <f>SUM(I18:I51)</f>
        <v>318.7</v>
      </c>
      <c r="J55" s="55"/>
    </row>
    <row r="56" spans="1:10" ht="15">
      <c r="A56" s="21" t="s">
        <v>20</v>
      </c>
      <c r="B56" s="31"/>
      <c r="C56" s="31"/>
      <c r="D56" s="81">
        <f>D54-D55</f>
        <v>158</v>
      </c>
      <c r="E56" s="70"/>
      <c r="F56" s="19" t="s">
        <v>19</v>
      </c>
      <c r="G56" s="24"/>
      <c r="H56" s="25"/>
      <c r="I56" s="76">
        <f>I18+I51</f>
        <v>116</v>
      </c>
      <c r="J56" s="56"/>
    </row>
    <row r="57" spans="1:10" ht="15.75" thickBot="1">
      <c r="A57" s="26" t="s">
        <v>7</v>
      </c>
      <c r="B57" s="33"/>
      <c r="C57" s="33"/>
      <c r="D57" s="51">
        <v>10</v>
      </c>
      <c r="E57" s="71"/>
      <c r="F57" s="21" t="s">
        <v>20</v>
      </c>
      <c r="G57" s="24"/>
      <c r="H57" s="25"/>
      <c r="I57" s="80">
        <f>I55-I56</f>
        <v>202.7</v>
      </c>
      <c r="J57" s="56"/>
    </row>
    <row r="58" spans="1:10" ht="15.75" thickBot="1">
      <c r="A58" s="3" t="s">
        <v>56</v>
      </c>
      <c r="F58" s="26" t="s">
        <v>7</v>
      </c>
      <c r="G58" s="87"/>
      <c r="H58" s="27"/>
      <c r="I58" s="77">
        <v>16</v>
      </c>
      <c r="J58" s="57"/>
    </row>
    <row r="59" spans="1:10" ht="15">
      <c r="A59" s="30"/>
      <c r="F59" s="41" t="s">
        <v>68</v>
      </c>
      <c r="J59" s="30"/>
    </row>
    <row r="62" spans="4:5" ht="12.75">
      <c r="D62" s="40"/>
      <c r="E62" s="40"/>
    </row>
  </sheetData>
  <sheetProtection/>
  <mergeCells count="9">
    <mergeCell ref="G32:H32"/>
    <mergeCell ref="B16:E16"/>
    <mergeCell ref="G37:H37"/>
    <mergeCell ref="D10:F10"/>
    <mergeCell ref="B27:C27"/>
    <mergeCell ref="B32:C32"/>
    <mergeCell ref="B33:C33"/>
    <mergeCell ref="G26:H26"/>
    <mergeCell ref="G31:H31"/>
  </mergeCells>
  <printOptions/>
  <pageMargins left="0.3937007874015748" right="0" top="0" bottom="0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</dc:creator>
  <cp:keywords/>
  <dc:description/>
  <cp:lastModifiedBy>Коновалова</cp:lastModifiedBy>
  <cp:lastPrinted>2019-09-02T04:35:02Z</cp:lastPrinted>
  <dcterms:created xsi:type="dcterms:W3CDTF">2006-12-12T07:26:38Z</dcterms:created>
  <dcterms:modified xsi:type="dcterms:W3CDTF">2019-09-04T09:44:02Z</dcterms:modified>
  <cp:category/>
  <cp:version/>
  <cp:contentType/>
  <cp:contentStatus/>
</cp:coreProperties>
</file>